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2_Posts\61_Einkommens-Manko\Anhange\"/>
    </mc:Choice>
  </mc:AlternateContent>
  <xr:revisionPtr revIDLastSave="0" documentId="13_ncr:1_{1A59B5A1-4F53-462D-9CB5-2AF32D5FE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mögensverglei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34" i="1" l="1"/>
  <c r="F23" i="1"/>
  <c r="F11" i="1" l="1"/>
  <c r="F13" i="1" l="1"/>
  <c r="F24" i="1"/>
  <c r="F26" i="1" s="1"/>
  <c r="F36" i="1" s="1"/>
</calcChain>
</file>

<file path=xl/sharedStrings.xml><?xml version="1.0" encoding="utf-8"?>
<sst xmlns="http://schemas.openxmlformats.org/spreadsheetml/2006/main" count="48" uniqueCount="28">
  <si>
    <t>Private Fahrzeuge</t>
  </si>
  <si>
    <t>Übrige Vermögenswerte</t>
  </si>
  <si>
    <t>Liegenschaften</t>
  </si>
  <si>
    <t>Schulden</t>
  </si>
  <si>
    <t>Reinvermögen</t>
  </si>
  <si>
    <t>Total Einkünfte (ohne Liegenschaften)</t>
  </si>
  <si>
    <t>Liegenschaftsunterhaltskosten</t>
  </si>
  <si>
    <t>Berufskosten</t>
  </si>
  <si>
    <t>Schuldzinsen</t>
  </si>
  <si>
    <t>Vermögensverwaltungskosten</t>
  </si>
  <si>
    <t>Total Mittelherkunft</t>
  </si>
  <si>
    <t>Freiwillige Zuwendungen</t>
  </si>
  <si>
    <t>Krankheits- und Unfallkosten</t>
  </si>
  <si>
    <t>Bezahlte Kantons- und Gemeindesteuern, inkl. Rückerstattung</t>
  </si>
  <si>
    <t>Bezahlte direkte Bundessteuern, inkl. Rückerstattung</t>
  </si>
  <si>
    <t>Kosten für Nahrung, Kleidung, Kosmetik, Freizeit, etc.</t>
  </si>
  <si>
    <t>Private Versicherungsprämien</t>
  </si>
  <si>
    <t>Total Mittelverwendung</t>
  </si>
  <si>
    <t>Massgebendes Einkommen</t>
  </si>
  <si>
    <t>Bargeld, Gold und andere Edelmetalle, Verrechnungssteuer</t>
  </si>
  <si>
    <t>Wertschriften</t>
  </si>
  <si>
    <t>Vermögens-Zunahme/Abnahme</t>
  </si>
  <si>
    <t>Vermögens-Abnahme (bei negativen Werten: Zunahme)</t>
  </si>
  <si>
    <t>Mittelherkunft 2021</t>
  </si>
  <si>
    <t>Mittelverwendung 2021</t>
  </si>
  <si>
    <t>Einkommens-Überschuss pro Jahr (Manko, wenn negativ)</t>
  </si>
  <si>
    <t>Vermögensentwicklung 2021</t>
  </si>
  <si>
    <t>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</si>
</sst>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_ ;_ &quot;CHF&quot;\ * \-#,##0_ ;_ &quot;CHF&quot;\ * &quot;-&quot;??_ ;_ @_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1D1D6C"/>
      <name val="Calibri Light"/>
      <family val="2"/>
      <scheme val="major"/>
    </font>
    <font>
      <sz val="11"/>
      <color rgb="FF1D1D6C"/>
      <name val="Calibri"/>
      <family val="2"/>
      <scheme val="minor"/>
    </font>
    <font>
      <b/>
      <i/>
      <sz val="9"/>
      <color rgb="FF1E1D6C"/>
      <name val="Calibri"/>
      <family val="2"/>
    </font>
    <font>
      <b/>
      <sz val="14"/>
      <color rgb="FF1D1D6C"/>
      <name val="Calibri"/>
      <family val="2"/>
      <scheme val="minor"/>
    </font>
    <font>
      <b/>
      <i/>
      <sz val="9"/>
      <color rgb="FF1D1D6C"/>
      <name val="Calibri"/>
      <family val="2"/>
    </font>
    <font>
      <b/>
      <sz val="14"/>
      <color rgb="FFD9224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D1D6C"/>
        <bgColor indexed="64"/>
      </patternFill>
    </fill>
    <fill>
      <patternFill patternType="solid">
        <fgColor rgb="FFF3F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rgb="FF7680E6"/>
        <bgColor indexed="64"/>
      </patternFill>
    </fill>
    <fill>
      <patternFill patternType="solid">
        <fgColor rgb="FFD9224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1D1D6C"/>
      </left>
      <right/>
      <top style="thick">
        <color rgb="FF1D1D6C"/>
      </top>
      <bottom/>
      <diagonal/>
    </border>
    <border>
      <left/>
      <right/>
      <top style="thick">
        <color rgb="FF1D1D6C"/>
      </top>
      <bottom/>
      <diagonal/>
    </border>
    <border>
      <left/>
      <right style="thick">
        <color rgb="FF1D1D6C"/>
      </right>
      <top style="thick">
        <color rgb="FF1D1D6C"/>
      </top>
      <bottom/>
      <diagonal/>
    </border>
    <border>
      <left style="thick">
        <color rgb="FF1D1D6C"/>
      </left>
      <right/>
      <top/>
      <bottom/>
      <diagonal/>
    </border>
    <border>
      <left/>
      <right style="thick">
        <color rgb="FF1D1D6C"/>
      </right>
      <top/>
      <bottom/>
      <diagonal/>
    </border>
    <border>
      <left/>
      <right style="thick">
        <color rgb="FF1D1D6C"/>
      </right>
      <top/>
      <bottom style="thin">
        <color theme="0"/>
      </bottom>
      <diagonal/>
    </border>
    <border>
      <left/>
      <right style="thick">
        <color rgb="FF1D1D6C"/>
      </right>
      <top style="thin">
        <color theme="0"/>
      </top>
      <bottom style="thin">
        <color theme="0"/>
      </bottom>
      <diagonal/>
    </border>
    <border>
      <left style="thick">
        <color rgb="FF1D1D6C"/>
      </left>
      <right/>
      <top/>
      <bottom style="thick">
        <color rgb="FF1D1D6C"/>
      </bottom>
      <diagonal/>
    </border>
    <border>
      <left/>
      <right/>
      <top/>
      <bottom style="thick">
        <color rgb="FF1D1D6C"/>
      </bottom>
      <diagonal/>
    </border>
    <border>
      <left/>
      <right style="thick">
        <color rgb="FF1D1D6C"/>
      </right>
      <top/>
      <bottom style="thick">
        <color rgb="FF1D1D6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4" borderId="0" xfId="0" applyFont="1" applyFill="1" applyBorder="1"/>
    <xf numFmtId="164" fontId="1" fillId="4" borderId="0" xfId="0" applyNumberFormat="1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4" borderId="0" xfId="0" applyFill="1"/>
    <xf numFmtId="0" fontId="1" fillId="4" borderId="0" xfId="0" applyFont="1" applyFill="1"/>
    <xf numFmtId="164" fontId="2" fillId="6" borderId="0" xfId="0" applyNumberFormat="1" applyFont="1" applyFill="1" applyBorder="1"/>
    <xf numFmtId="164" fontId="3" fillId="6" borderId="0" xfId="0" applyNumberFormat="1" applyFont="1" applyFill="1" applyBorder="1"/>
    <xf numFmtId="164" fontId="3" fillId="7" borderId="0" xfId="0" applyNumberFormat="1" applyFont="1" applyFill="1" applyBorder="1"/>
    <xf numFmtId="0" fontId="0" fillId="4" borderId="0" xfId="0" applyFill="1" applyBorder="1"/>
    <xf numFmtId="0" fontId="2" fillId="6" borderId="0" xfId="0" applyFont="1" applyFill="1" applyBorder="1"/>
    <xf numFmtId="0" fontId="2" fillId="7" borderId="0" xfId="0" applyFont="1" applyFill="1" applyBorder="1"/>
    <xf numFmtId="164" fontId="2" fillId="7" borderId="0" xfId="0" applyNumberFormat="1" applyFont="1" applyFill="1" applyBorder="1"/>
    <xf numFmtId="0" fontId="7" fillId="4" borderId="0" xfId="0" applyFont="1" applyFill="1" applyBorder="1"/>
    <xf numFmtId="0" fontId="5" fillId="3" borderId="2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/>
    <xf numFmtId="14" fontId="9" fillId="4" borderId="0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6" fillId="4" borderId="0" xfId="0" applyFont="1" applyFill="1" applyBorder="1" applyAlignment="1">
      <alignment horizontal="left" vertic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4" borderId="10" xfId="0" applyFill="1" applyBorder="1"/>
    <xf numFmtId="0" fontId="1" fillId="4" borderId="11" xfId="0" applyFont="1" applyFill="1" applyBorder="1"/>
    <xf numFmtId="0" fontId="0" fillId="4" borderId="12" xfId="0" applyFill="1" applyBorder="1"/>
    <xf numFmtId="164" fontId="5" fillId="5" borderId="2" xfId="0" applyNumberFormat="1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0" fontId="5" fillId="3" borderId="1" xfId="0" applyFont="1" applyFill="1" applyBorder="1" applyAlignment="1">
      <alignment horizontal="left"/>
    </xf>
  </cellXfs>
  <cellStyles count="2">
    <cellStyle name="Normal" xfId="0" builtinId="0"/>
    <cellStyle name="Title" xfId="1" builtinId="15" customBuiltin="1"/>
  </cellStyles>
  <dxfs count="0"/>
  <tableStyles count="0" defaultTableStyle="TableStyleMedium2" defaultPivotStyle="PivotStyleLight16"/>
  <colors>
    <mruColors>
      <color rgb="FF1D1D6C"/>
      <color rgb="FFD9224C"/>
      <color rgb="FF7680E6"/>
      <color rgb="FFF3F9FC"/>
      <color rgb="FFE9F2F9"/>
      <color rgb="FFEAF2F9"/>
      <color rgb="FFDBEAF5"/>
      <color rgb="FFC4D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vermoeg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3650482</xdr:colOff>
      <xdr:row>12</xdr:row>
      <xdr:rowOff>93716</xdr:rowOff>
    </xdr:from>
    <xdr:to>
      <xdr:col>2</xdr:col>
      <xdr:colOff>1031005</xdr:colOff>
      <xdr:row>23</xdr:row>
      <xdr:rowOff>94070</xdr:rowOff>
    </xdr:to>
    <xdr:sp macro="" textlink="">
      <xdr:nvSpPr>
        <xdr:cNvPr id="3" name="Ar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950711">
          <a:off x="3650482" y="3665591"/>
          <a:ext cx="2266848" cy="2143479"/>
        </a:xfrm>
        <a:prstGeom prst="arc">
          <a:avLst>
            <a:gd name="adj1" fmla="val 16005652"/>
            <a:gd name="adj2" fmla="val 5337639"/>
          </a:avLst>
        </a:prstGeom>
        <a:ln w="19050" cap="flat" cmpd="sng" algn="ctr">
          <a:solidFill>
            <a:srgbClr val="1E1D6C"/>
          </a:solidFill>
          <a:prstDash val="dash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rgbClr val="0E2549"/>
            </a:solidFill>
          </a:endParaRPr>
        </a:p>
      </xdr:txBody>
    </xdr:sp>
    <xdr:clientData/>
  </xdr:twoCellAnchor>
  <xdr:twoCellAnchor>
    <xdr:from>
      <xdr:col>5</xdr:col>
      <xdr:colOff>76200</xdr:colOff>
      <xdr:row>25</xdr:row>
      <xdr:rowOff>57150</xdr:rowOff>
    </xdr:from>
    <xdr:to>
      <xdr:col>7</xdr:col>
      <xdr:colOff>285750</xdr:colOff>
      <xdr:row>35</xdr:row>
      <xdr:rowOff>114299</xdr:rowOff>
    </xdr:to>
    <xdr:sp macro="" textlink="">
      <xdr:nvSpPr>
        <xdr:cNvPr id="8" name="Arc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H="1">
          <a:off x="10629900" y="6400800"/>
          <a:ext cx="1990725" cy="1914524"/>
        </a:xfrm>
        <a:prstGeom prst="arc">
          <a:avLst>
            <a:gd name="adj1" fmla="val 16013631"/>
            <a:gd name="adj2" fmla="val 5535958"/>
          </a:avLst>
        </a:prstGeom>
        <a:ln w="19050" cap="flat" cmpd="sng" algn="ctr">
          <a:solidFill>
            <a:srgbClr val="1E1D6C"/>
          </a:solidFill>
          <a:prstDash val="dash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rgbClr val="0E2549"/>
            </a:solidFill>
          </a:endParaRPr>
        </a:p>
      </xdr:txBody>
    </xdr:sp>
    <xdr:clientData/>
  </xdr:twoCellAnchor>
  <xdr:twoCellAnchor>
    <xdr:from>
      <xdr:col>5</xdr:col>
      <xdr:colOff>714375</xdr:colOff>
      <xdr:row>33</xdr:row>
      <xdr:rowOff>66671</xdr:rowOff>
    </xdr:from>
    <xdr:to>
      <xdr:col>6</xdr:col>
      <xdr:colOff>314325</xdr:colOff>
      <xdr:row>35</xdr:row>
      <xdr:rowOff>114296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 flipH="1">
          <a:off x="8667750" y="7439021"/>
          <a:ext cx="552450" cy="428625"/>
        </a:xfrm>
        <a:prstGeom prst="arc">
          <a:avLst>
            <a:gd name="adj1" fmla="val 17541285"/>
            <a:gd name="adj2" fmla="val 5189645"/>
          </a:avLst>
        </a:prstGeom>
        <a:ln w="19050" cap="flat" cmpd="sng" algn="ctr">
          <a:solidFill>
            <a:srgbClr val="1E1D6C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rgbClr val="0E2549"/>
            </a:solidFill>
          </a:endParaRPr>
        </a:p>
      </xdr:txBody>
    </xdr:sp>
    <xdr:clientData/>
  </xdr:twoCellAnchor>
  <xdr:twoCellAnchor editAs="oneCell">
    <xdr:from>
      <xdr:col>2</xdr:col>
      <xdr:colOff>952500</xdr:colOff>
      <xdr:row>0</xdr:row>
      <xdr:rowOff>419100</xdr:rowOff>
    </xdr:from>
    <xdr:to>
      <xdr:col>3</xdr:col>
      <xdr:colOff>721674</xdr:colOff>
      <xdr:row>0</xdr:row>
      <xdr:rowOff>990601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419100"/>
          <a:ext cx="3607749" cy="571501"/>
        </a:xfrm>
        <a:prstGeom prst="rect">
          <a:avLst/>
        </a:prstGeom>
      </xdr:spPr>
    </xdr:pic>
    <xdr:clientData/>
  </xdr:twoCellAnchor>
  <xdr:twoCellAnchor>
    <xdr:from>
      <xdr:col>7</xdr:col>
      <xdr:colOff>485771</xdr:colOff>
      <xdr:row>0</xdr:row>
      <xdr:rowOff>685800</xdr:rowOff>
    </xdr:from>
    <xdr:to>
      <xdr:col>12</xdr:col>
      <xdr:colOff>76198</xdr:colOff>
      <xdr:row>7</xdr:row>
      <xdr:rowOff>133350</xdr:rowOff>
    </xdr:to>
    <xdr:sp macro="" textlink="">
      <xdr:nvSpPr>
        <xdr:cNvPr id="11" name="Speech Bubble: Oval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 flipV="1">
          <a:off x="12372971" y="685800"/>
          <a:ext cx="2638427" cy="1724025"/>
        </a:xfrm>
        <a:prstGeom prst="wedgeEllipseCallout">
          <a:avLst>
            <a:gd name="adj1" fmla="val 63189"/>
            <a:gd name="adj2" fmla="val 21953"/>
          </a:avLst>
        </a:prstGeom>
        <a:solidFill>
          <a:srgbClr val="F19CB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2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ACHTUNG!</a:t>
          </a:r>
          <a:br>
            <a:rPr lang="de-CH" sz="12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de-CH" sz="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CH" sz="12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de-CH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Hier sind allfällige steuerfreie Kapitalgewinne noch nicht berücksichtigt!</a:t>
          </a:r>
          <a:endParaRPr lang="de-CH" sz="1200" b="0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workbookViewId="0">
      <selection activeCell="C4" sqref="C4"/>
    </sheetView>
  </sheetViews>
  <sheetFormatPr defaultRowHeight="15" x14ac:dyDescent="0.25"/>
  <cols>
    <col min="1" max="1" width="66.85546875" style="5" customWidth="1"/>
    <col min="2" max="2" width="6.42578125" style="5" customWidth="1"/>
    <col min="3" max="3" width="57.5703125" style="5" bestFit="1" customWidth="1"/>
    <col min="4" max="4" width="14.28515625" style="5" bestFit="1" customWidth="1"/>
    <col min="5" max="5" width="6.42578125" style="5" customWidth="1"/>
    <col min="6" max="6" width="14.28515625" style="5" bestFit="1" customWidth="1"/>
    <col min="7" max="7" width="12.42578125" style="5" customWidth="1"/>
    <col min="8" max="16384" width="9.140625" style="5"/>
  </cols>
  <sheetData>
    <row r="1" spans="2:8" ht="82.5" customHeight="1" thickBot="1" x14ac:dyDescent="0.3"/>
    <row r="2" spans="2:8" ht="15.75" thickTop="1" x14ac:dyDescent="0.25">
      <c r="B2" s="24"/>
      <c r="C2" s="25"/>
      <c r="D2" s="25"/>
      <c r="E2" s="25"/>
      <c r="F2" s="25"/>
      <c r="G2" s="26"/>
    </row>
    <row r="3" spans="2:8" x14ac:dyDescent="0.25">
      <c r="B3" s="27"/>
      <c r="C3" s="1"/>
      <c r="D3" s="1"/>
      <c r="E3" s="1"/>
      <c r="F3" s="1"/>
      <c r="G3" s="28"/>
    </row>
    <row r="4" spans="2:8" ht="18.75" x14ac:dyDescent="0.3">
      <c r="B4" s="27"/>
      <c r="C4" s="14" t="s">
        <v>26</v>
      </c>
      <c r="D4" s="20">
        <v>44196</v>
      </c>
      <c r="E4" s="20"/>
      <c r="F4" s="20">
        <v>44561</v>
      </c>
      <c r="G4" s="28"/>
    </row>
    <row r="5" spans="2:8" ht="15.75" thickBot="1" x14ac:dyDescent="0.3">
      <c r="B5" s="27"/>
      <c r="C5" s="15" t="s">
        <v>20</v>
      </c>
      <c r="D5" s="35">
        <v>494189</v>
      </c>
      <c r="E5" s="16" t="s">
        <v>27</v>
      </c>
      <c r="F5" s="35">
        <v>513882</v>
      </c>
      <c r="G5" s="29" t="s">
        <v>27</v>
      </c>
    </row>
    <row r="6" spans="2:8" ht="15.75" thickBot="1" x14ac:dyDescent="0.3">
      <c r="B6" s="27"/>
      <c r="C6" s="17" t="s">
        <v>19</v>
      </c>
      <c r="D6" s="36">
        <v>1141</v>
      </c>
      <c r="E6" s="18" t="s">
        <v>27</v>
      </c>
      <c r="F6" s="36">
        <v>1361</v>
      </c>
      <c r="G6" s="29" t="s">
        <v>27</v>
      </c>
    </row>
    <row r="7" spans="2:8" ht="15.75" thickBot="1" x14ac:dyDescent="0.3">
      <c r="B7" s="27"/>
      <c r="C7" s="17" t="s">
        <v>0</v>
      </c>
      <c r="D7" s="36">
        <v>6775</v>
      </c>
      <c r="E7" s="18" t="s">
        <v>27</v>
      </c>
      <c r="F7" s="36">
        <v>4502</v>
      </c>
      <c r="G7" s="30" t="s">
        <v>27</v>
      </c>
      <c r="H7" s="10"/>
    </row>
    <row r="8" spans="2:8" ht="15.75" thickBot="1" x14ac:dyDescent="0.3">
      <c r="B8" s="27"/>
      <c r="C8" s="17" t="s">
        <v>1</v>
      </c>
      <c r="D8" s="19"/>
      <c r="E8" s="18"/>
      <c r="F8" s="19"/>
      <c r="G8" s="29"/>
    </row>
    <row r="9" spans="2:8" ht="15.75" thickBot="1" x14ac:dyDescent="0.3">
      <c r="B9" s="27"/>
      <c r="C9" s="17" t="s">
        <v>2</v>
      </c>
      <c r="D9" s="36">
        <v>602600</v>
      </c>
      <c r="E9" s="18" t="s">
        <v>27</v>
      </c>
      <c r="F9" s="36">
        <v>602600</v>
      </c>
      <c r="G9" s="29" t="s">
        <v>27</v>
      </c>
    </row>
    <row r="10" spans="2:8" ht="15.75" thickBot="1" x14ac:dyDescent="0.3">
      <c r="B10" s="27"/>
      <c r="C10" s="17" t="s">
        <v>3</v>
      </c>
      <c r="D10" s="36">
        <v>-156000</v>
      </c>
      <c r="E10" s="18" t="s">
        <v>27</v>
      </c>
      <c r="F10" s="36">
        <v>-156000</v>
      </c>
      <c r="G10" s="29" t="s">
        <v>27</v>
      </c>
    </row>
    <row r="11" spans="2:8" ht="15.75" thickBot="1" x14ac:dyDescent="0.3">
      <c r="B11" s="27"/>
      <c r="C11" s="21" t="s">
        <v>4</v>
      </c>
      <c r="D11" s="22">
        <f>D5+D6+D7+D9+D10</f>
        <v>948705</v>
      </c>
      <c r="E11" s="22"/>
      <c r="F11" s="22">
        <f>F5+F6+F7+F9+F10</f>
        <v>966345</v>
      </c>
      <c r="G11" s="28"/>
    </row>
    <row r="12" spans="2:8" ht="7.5" customHeight="1" x14ac:dyDescent="0.25">
      <c r="B12" s="27"/>
      <c r="C12" s="1"/>
      <c r="D12" s="2"/>
      <c r="E12" s="2"/>
      <c r="F12" s="2"/>
      <c r="G12" s="28"/>
    </row>
    <row r="13" spans="2:8" x14ac:dyDescent="0.25">
      <c r="B13" s="27"/>
      <c r="C13" s="11" t="s">
        <v>22</v>
      </c>
      <c r="D13" s="7"/>
      <c r="E13" s="7"/>
      <c r="F13" s="7">
        <f>D11-F11</f>
        <v>-17640</v>
      </c>
      <c r="G13" s="28"/>
    </row>
    <row r="14" spans="2:8" x14ac:dyDescent="0.25">
      <c r="B14" s="27"/>
      <c r="C14" s="1"/>
      <c r="D14" s="2"/>
      <c r="E14" s="2"/>
      <c r="F14" s="2"/>
      <c r="G14" s="28"/>
    </row>
    <row r="15" spans="2:8" ht="19.5" thickBot="1" x14ac:dyDescent="0.35">
      <c r="B15" s="27"/>
      <c r="C15" s="14" t="s">
        <v>23</v>
      </c>
      <c r="D15" s="2"/>
      <c r="E15" s="2"/>
      <c r="F15" s="2"/>
      <c r="G15" s="28"/>
    </row>
    <row r="16" spans="2:8" ht="15.75" thickBot="1" x14ac:dyDescent="0.3">
      <c r="B16" s="27"/>
      <c r="C16" s="37" t="s">
        <v>5</v>
      </c>
      <c r="D16" s="37"/>
      <c r="E16" s="37"/>
      <c r="F16" s="35">
        <v>129112</v>
      </c>
      <c r="G16" s="29" t="s">
        <v>27</v>
      </c>
    </row>
    <row r="17" spans="2:7" ht="15.75" thickBot="1" x14ac:dyDescent="0.3">
      <c r="B17" s="27"/>
      <c r="C17" s="37" t="s">
        <v>6</v>
      </c>
      <c r="D17" s="37"/>
      <c r="E17" s="37"/>
      <c r="F17" s="35">
        <v>-6680</v>
      </c>
      <c r="G17" s="29" t="s">
        <v>27</v>
      </c>
    </row>
    <row r="18" spans="2:7" ht="15.75" thickBot="1" x14ac:dyDescent="0.3">
      <c r="B18" s="27"/>
      <c r="C18" s="37" t="s">
        <v>7</v>
      </c>
      <c r="D18" s="37"/>
      <c r="E18" s="37"/>
      <c r="F18" s="35">
        <v>-1600</v>
      </c>
      <c r="G18" s="29" t="s">
        <v>27</v>
      </c>
    </row>
    <row r="19" spans="2:7" ht="15.75" thickBot="1" x14ac:dyDescent="0.3">
      <c r="B19" s="27"/>
      <c r="C19" s="37" t="s">
        <v>8</v>
      </c>
      <c r="D19" s="37"/>
      <c r="E19" s="37"/>
      <c r="F19" s="35">
        <v>-3162</v>
      </c>
      <c r="G19" s="29" t="s">
        <v>27</v>
      </c>
    </row>
    <row r="20" spans="2:7" ht="15.75" thickBot="1" x14ac:dyDescent="0.3">
      <c r="B20" s="27"/>
      <c r="C20" s="37" t="s">
        <v>11</v>
      </c>
      <c r="D20" s="37"/>
      <c r="E20" s="37"/>
      <c r="F20" s="35">
        <v>-320</v>
      </c>
      <c r="G20" s="29" t="s">
        <v>27</v>
      </c>
    </row>
    <row r="21" spans="2:7" ht="15.75" thickBot="1" x14ac:dyDescent="0.3">
      <c r="B21" s="27"/>
      <c r="C21" s="37" t="s">
        <v>9</v>
      </c>
      <c r="D21" s="37"/>
      <c r="E21" s="37"/>
      <c r="F21" s="35">
        <v>-475</v>
      </c>
      <c r="G21" s="29" t="s">
        <v>27</v>
      </c>
    </row>
    <row r="22" spans="2:7" ht="15.75" thickBot="1" x14ac:dyDescent="0.3">
      <c r="B22" s="27"/>
      <c r="C22" s="37" t="s">
        <v>12</v>
      </c>
      <c r="D22" s="37"/>
      <c r="E22" s="37"/>
      <c r="F22" s="35">
        <v>-1676</v>
      </c>
      <c r="G22" s="29" t="s">
        <v>27</v>
      </c>
    </row>
    <row r="23" spans="2:7" ht="15.75" thickBot="1" x14ac:dyDescent="0.3">
      <c r="B23" s="27"/>
      <c r="C23" s="21" t="s">
        <v>18</v>
      </c>
      <c r="D23" s="21"/>
      <c r="E23" s="21"/>
      <c r="F23" s="22">
        <f>F16+F17+F18+F19+F20+F21+F22</f>
        <v>115199</v>
      </c>
      <c r="G23" s="28"/>
    </row>
    <row r="24" spans="2:7" ht="15.75" thickBot="1" x14ac:dyDescent="0.3">
      <c r="B24" s="27"/>
      <c r="C24" s="21" t="s">
        <v>21</v>
      </c>
      <c r="D24" s="21"/>
      <c r="E24" s="21"/>
      <c r="F24" s="22">
        <f>D11-F11</f>
        <v>-17640</v>
      </c>
      <c r="G24" s="28"/>
    </row>
    <row r="25" spans="2:7" ht="7.5" customHeight="1" x14ac:dyDescent="0.25">
      <c r="B25" s="27"/>
      <c r="C25" s="10"/>
      <c r="D25" s="10"/>
      <c r="E25" s="10"/>
      <c r="F25" s="10"/>
      <c r="G25" s="28"/>
    </row>
    <row r="26" spans="2:7" x14ac:dyDescent="0.25">
      <c r="B26" s="27"/>
      <c r="C26" s="11" t="s">
        <v>10</v>
      </c>
      <c r="D26" s="8"/>
      <c r="E26" s="8"/>
      <c r="F26" s="7">
        <f>F23+F24</f>
        <v>97559</v>
      </c>
      <c r="G26" s="28"/>
    </row>
    <row r="27" spans="2:7" x14ac:dyDescent="0.25">
      <c r="B27" s="27"/>
      <c r="C27" s="1"/>
      <c r="D27" s="2"/>
      <c r="E27" s="2"/>
      <c r="F27" s="2"/>
      <c r="G27" s="28"/>
    </row>
    <row r="28" spans="2:7" ht="19.5" thickBot="1" x14ac:dyDescent="0.35">
      <c r="B28" s="27"/>
      <c r="C28" s="14" t="s">
        <v>24</v>
      </c>
      <c r="D28" s="2"/>
      <c r="E28" s="2"/>
      <c r="F28" s="2"/>
      <c r="G28" s="28"/>
    </row>
    <row r="29" spans="2:7" ht="15.75" thickBot="1" x14ac:dyDescent="0.3">
      <c r="B29" s="27"/>
      <c r="C29" s="37" t="s">
        <v>13</v>
      </c>
      <c r="D29" s="37"/>
      <c r="E29" s="37"/>
      <c r="F29" s="35">
        <v>15132</v>
      </c>
      <c r="G29" s="29" t="s">
        <v>27</v>
      </c>
    </row>
    <row r="30" spans="2:7" ht="15.75" thickBot="1" x14ac:dyDescent="0.3">
      <c r="B30" s="27"/>
      <c r="C30" s="37" t="s">
        <v>14</v>
      </c>
      <c r="D30" s="37"/>
      <c r="E30" s="37"/>
      <c r="F30" s="35">
        <v>5559</v>
      </c>
      <c r="G30" s="29" t="s">
        <v>27</v>
      </c>
    </row>
    <row r="31" spans="2:7" ht="15.75" thickBot="1" x14ac:dyDescent="0.3">
      <c r="B31" s="27"/>
      <c r="C31" s="37" t="s">
        <v>15</v>
      </c>
      <c r="D31" s="37"/>
      <c r="E31" s="37"/>
      <c r="F31" s="35">
        <v>20400</v>
      </c>
      <c r="G31" s="29" t="s">
        <v>27</v>
      </c>
    </row>
    <row r="32" spans="2:7" ht="15.75" thickBot="1" x14ac:dyDescent="0.3">
      <c r="B32" s="27"/>
      <c r="C32" s="37" t="s">
        <v>16</v>
      </c>
      <c r="D32" s="37"/>
      <c r="E32" s="37"/>
      <c r="F32" s="35">
        <v>4000</v>
      </c>
      <c r="G32" s="29" t="s">
        <v>27</v>
      </c>
    </row>
    <row r="33" spans="2:7" ht="7.5" customHeight="1" x14ac:dyDescent="0.25">
      <c r="B33" s="27"/>
      <c r="C33" s="23"/>
      <c r="D33" s="23"/>
      <c r="E33" s="23"/>
      <c r="F33" s="23"/>
      <c r="G33" s="31"/>
    </row>
    <row r="34" spans="2:7" x14ac:dyDescent="0.25">
      <c r="B34" s="27"/>
      <c r="C34" s="11" t="s">
        <v>17</v>
      </c>
      <c r="D34" s="8"/>
      <c r="E34" s="8"/>
      <c r="F34" s="7">
        <f>F29+F30+F31+F32</f>
        <v>45091</v>
      </c>
      <c r="G34" s="28"/>
    </row>
    <row r="35" spans="2:7" x14ac:dyDescent="0.25">
      <c r="B35" s="27"/>
      <c r="C35" s="3"/>
      <c r="D35" s="4"/>
      <c r="E35" s="4"/>
      <c r="F35" s="4"/>
      <c r="G35" s="28"/>
    </row>
    <row r="36" spans="2:7" x14ac:dyDescent="0.25">
      <c r="B36" s="27"/>
      <c r="C36" s="12" t="s">
        <v>25</v>
      </c>
      <c r="D36" s="9"/>
      <c r="E36" s="9"/>
      <c r="F36" s="13">
        <f>F26-F34</f>
        <v>52468</v>
      </c>
      <c r="G36" s="28"/>
    </row>
    <row r="37" spans="2:7" ht="38.25" customHeight="1" thickBot="1" x14ac:dyDescent="0.3">
      <c r="B37" s="32"/>
      <c r="C37" s="33"/>
      <c r="D37" s="33"/>
      <c r="E37" s="33"/>
      <c r="F37" s="33"/>
      <c r="G37" s="34"/>
    </row>
    <row r="38" spans="2:7" ht="15.75" thickTop="1" x14ac:dyDescent="0.25">
      <c r="D38" s="6"/>
      <c r="E38" s="6"/>
      <c r="F38" s="6"/>
    </row>
  </sheetData>
  <sheetProtection algorithmName="SHA-512" hashValue="GRU07G16uADqQkLDNkh1znSptT4Kqc1d7PC6lo8vmLYPUVUtVIpUGQAub7yQg4e9czNa/JPrCPXUNBEaE0I0Gg==" saltValue="GXPl+21Akd7rC0cKdZf5Ig==" spinCount="100000" sheet="1" objects="1" scenarios="1"/>
  <mergeCells count="11">
    <mergeCell ref="C32:E32"/>
    <mergeCell ref="C20:E20"/>
    <mergeCell ref="C21:E21"/>
    <mergeCell ref="C22:E22"/>
    <mergeCell ref="C29:E29"/>
    <mergeCell ref="C30:E30"/>
    <mergeCell ref="C16:E16"/>
    <mergeCell ref="C17:E17"/>
    <mergeCell ref="C18:E18"/>
    <mergeCell ref="C19:E19"/>
    <mergeCell ref="C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Vermögensvergleich</vt:lpstr>
    </vt:vector>
  </TitlesOfParts>
  <Company>https://treuhand-suche.ch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Vermögensvergleich Beispiel</dc:title>
  <dc:subject>Vermögensvergleich Beispiel</dc:subject>
  <dc:creator>treuhand-suche.ch</dc:creator>
  <cp:keywords>Vermögensvergleich; Vermögensvergleich Beispiel</cp:keywords>
  <dc:description>Die Datei "Vermögensvergleich Beispiel" hilft dem Leser, den Artikel besser zu verstehen und mehr Details zu erfahren</dc:description>
  <dcterms:created xsi:type="dcterms:W3CDTF">2021-05-21T13:35:35Z</dcterms:created>
  <dcterms:modified xsi:type="dcterms:W3CDTF">2022-11-28T08:35:30Z</dcterms:modified>
  <cp:category>Vermögensvergleich; Buchhaltung</cp:category>
  <dc:language>Deutsch</dc:language>
  <cp:version>2</cp:version>
</cp:coreProperties>
</file>